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Sheet1!$A$2:$L$36</definedName>
    <definedName name="_xlnm.Print_Area" localSheetId="0">Sheet1!$A$1:$L$40</definedName>
  </definedNames>
  <calcPr calcId="144525"/>
</workbook>
</file>

<file path=xl/calcChain.xml><?xml version="1.0" encoding="utf-8"?>
<calcChain xmlns="http://schemas.openxmlformats.org/spreadsheetml/2006/main">
  <c r="D26" i="2" l="1"/>
  <c r="E26" i="2"/>
  <c r="F26" i="2"/>
  <c r="C26" i="2"/>
  <c r="J10" i="1" l="1"/>
  <c r="A5" i="2"/>
  <c r="A6" i="2"/>
  <c r="A7" i="2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4" i="2"/>
  <c r="G39" i="1" l="1"/>
  <c r="D39" i="1"/>
  <c r="C39" i="1"/>
  <c r="I39" i="1"/>
  <c r="H39" i="1"/>
  <c r="J11" i="1"/>
  <c r="J25" i="1"/>
  <c r="J37" i="1"/>
  <c r="J38" i="1"/>
  <c r="J17" i="1"/>
  <c r="J20" i="1"/>
  <c r="J18" i="1"/>
  <c r="J12" i="1"/>
  <c r="J32" i="1"/>
  <c r="J28" i="1"/>
  <c r="J22" i="1"/>
  <c r="J30" i="1"/>
  <c r="J27" i="1"/>
  <c r="J21" i="1"/>
  <c r="J23" i="1"/>
  <c r="J24" i="1"/>
  <c r="J29" i="1"/>
  <c r="J33" i="1"/>
  <c r="J26" i="1"/>
  <c r="J31" i="1"/>
  <c r="J13" i="1"/>
  <c r="J34" i="1"/>
  <c r="J35" i="1"/>
  <c r="J6" i="1"/>
  <c r="J36" i="1"/>
  <c r="J3" i="1"/>
  <c r="J4" i="1"/>
  <c r="J8" i="1"/>
  <c r="J15" i="1"/>
  <c r="J14" i="1"/>
  <c r="J16" i="1"/>
  <c r="J19" i="1"/>
  <c r="J7" i="1"/>
  <c r="J9" i="1"/>
  <c r="J5" i="1"/>
  <c r="J39" i="1" l="1"/>
</calcChain>
</file>

<file path=xl/sharedStrings.xml><?xml version="1.0" encoding="utf-8"?>
<sst xmlns="http://schemas.openxmlformats.org/spreadsheetml/2006/main" count="146" uniqueCount="90">
  <si>
    <t>Sl.</t>
  </si>
  <si>
    <t>Muktidhara / Non Muktidhara</t>
  </si>
  <si>
    <t>SHG/Sangha</t>
  </si>
  <si>
    <t>Entrepreneur</t>
  </si>
  <si>
    <t>District</t>
  </si>
  <si>
    <t>Name of the micro-initiative</t>
  </si>
  <si>
    <t xml:space="preserve">MGNREGS </t>
  </si>
  <si>
    <t xml:space="preserve">Other Department/ Own fund </t>
  </si>
  <si>
    <t>SHGSE Component</t>
  </si>
  <si>
    <t>Total</t>
  </si>
  <si>
    <t>Status</t>
  </si>
  <si>
    <t>Computer No</t>
  </si>
  <si>
    <t>N</t>
  </si>
  <si>
    <t>Micro Initiatives in convergence with MGNREGS and other Departmental projects at different districts 2022-23</t>
  </si>
  <si>
    <t>Piggery at Rongchong Gram Panchayat within Rangli-Rangliot Block</t>
  </si>
  <si>
    <t xml:space="preserve">Darjeeling </t>
  </si>
  <si>
    <t xml:space="preserve">Malda </t>
  </si>
  <si>
    <t xml:space="preserve">Purba Bardhaman </t>
  </si>
  <si>
    <t>Y</t>
  </si>
  <si>
    <t>Supply of looms  and accessories for Carpet weaving at Manikchak Block</t>
  </si>
  <si>
    <t>Agarbati Manufacturing within Polba-Dadpur &amp; Balagarh</t>
  </si>
  <si>
    <t>Hooghly</t>
  </si>
  <si>
    <t xml:space="preserve">Birbhum </t>
  </si>
  <si>
    <t xml:space="preserve">Goatery within Village- Khadimpukur , Illambazar Block </t>
  </si>
  <si>
    <t xml:space="preserve">Puffed Rice production within Polba-Dadpur Block </t>
  </si>
  <si>
    <t>Mushroom Cultivation within Chinsurah-Mogra Block</t>
  </si>
  <si>
    <t>Dakshin Dinajpur</t>
  </si>
  <si>
    <t>Bee Keeping &amp; Honey Processing within Goghat-II, Khanakul-I &amp; Balagarh Block</t>
  </si>
  <si>
    <t xml:space="preserve">Fund released </t>
  </si>
  <si>
    <t>Equipment for the SHG managing car parking lot near Khanakul FCI godown.</t>
  </si>
  <si>
    <t>Pig Farming at Chandipur  Gram Panchayat, Kushmandi Block</t>
  </si>
  <si>
    <t>Duck Farming at Deul Gram Panchayat, Kushmandi Block</t>
  </si>
  <si>
    <t>Alipurduar</t>
  </si>
  <si>
    <t>Goat farming within Kumargram &amp; Kalchini Block</t>
  </si>
  <si>
    <t xml:space="preserve">Machinery at Spice Grinding Unit, Katwa-I Block </t>
  </si>
  <si>
    <t xml:space="preserve">Dairy farming by an SHG formed with the  released life term convicts within Dhaniakhali Block </t>
  </si>
  <si>
    <t xml:space="preserve">Fish farming within Mangalkote block </t>
  </si>
  <si>
    <t xml:space="preserve">Composite Fish Culture within  Bhatar Block </t>
  </si>
  <si>
    <t xml:space="preserve">Vermicompost within Polba Dadpur Block </t>
  </si>
  <si>
    <t xml:space="preserve">Jhargram </t>
  </si>
  <si>
    <t xml:space="preserve">Sal Leaf plate manufacturing at Binpur-I Block </t>
  </si>
  <si>
    <t xml:space="preserve">Pickle making at Gopiballavpur-I Block </t>
  </si>
  <si>
    <t>Spice Grinding project at Nayagram Block</t>
  </si>
  <si>
    <t>Soft toy making at Sankrail Block</t>
  </si>
  <si>
    <t xml:space="preserve">Junk Jwellery at Jambani Block </t>
  </si>
  <si>
    <t xml:space="preserve">Incense stick making within Gopiballavpur-I Block </t>
  </si>
  <si>
    <t xml:space="preserve">Bori making within Gopiballavpur-I Block </t>
  </si>
  <si>
    <t xml:space="preserve">Pickle making at Sankrail Block </t>
  </si>
  <si>
    <t xml:space="preserve">Incense stick making within Gopiballavpur-II Block </t>
  </si>
  <si>
    <t xml:space="preserve">Bori making within Sankrail  Block </t>
  </si>
  <si>
    <t xml:space="preserve">Sabaigrass craft within Nayagram Block </t>
  </si>
  <si>
    <t>Mushroom cultivation within Jangipara &amp; Polba Dadpur  Block</t>
  </si>
  <si>
    <t xml:space="preserve">Sanitary Napkin production within Chinsurah Mogra Block </t>
  </si>
  <si>
    <t>Jalpaiguri</t>
  </si>
  <si>
    <t xml:space="preserve">Piggery within Dhupguri Block </t>
  </si>
  <si>
    <t xml:space="preserve">Vermicompost within Nagrakata Block </t>
  </si>
  <si>
    <t xml:space="preserve">Nursery raising within Nagrakata Block </t>
  </si>
  <si>
    <t xml:space="preserve">Goatery within Matiali &amp; Nagrakata Block </t>
  </si>
  <si>
    <t xml:space="preserve">Sanitary Napkin production within Arambagh town </t>
  </si>
  <si>
    <t xml:space="preserve">Non Woven Bag making within Jhargram Block </t>
  </si>
  <si>
    <t>614719 </t>
  </si>
  <si>
    <t xml:space="preserve">Kitchen garden within IVDS Centre at Arambagh Sub Division </t>
  </si>
  <si>
    <t xml:space="preserve">Sl No. </t>
  </si>
  <si>
    <t xml:space="preserve">District </t>
  </si>
  <si>
    <t xml:space="preserve">No. of projects </t>
  </si>
  <si>
    <t xml:space="preserve">No. of SHG/Sangha covered </t>
  </si>
  <si>
    <t xml:space="preserve">No. of Entrepreneurs covered </t>
  </si>
  <si>
    <t>Total fund released (Rs.)</t>
  </si>
  <si>
    <t>Status report of Micro Projects in convergence mode for the Financial Year 2022 - 2023</t>
  </si>
  <si>
    <t xml:space="preserve">Alipurduar </t>
  </si>
  <si>
    <t>Bankura</t>
  </si>
  <si>
    <t>Birbhum</t>
  </si>
  <si>
    <t>Coochbehar</t>
  </si>
  <si>
    <t>Darjeeling</t>
  </si>
  <si>
    <t>Howrah</t>
  </si>
  <si>
    <t>Jhargram</t>
  </si>
  <si>
    <t>Kalimpong</t>
  </si>
  <si>
    <t>Malda</t>
  </si>
  <si>
    <t>Murshidabad</t>
  </si>
  <si>
    <t>Nadia</t>
  </si>
  <si>
    <t>North 24 Pgs.</t>
  </si>
  <si>
    <t>Paschim Bardhaman</t>
  </si>
  <si>
    <t>Paschim Medinipur</t>
  </si>
  <si>
    <t>Purba Bardhaman</t>
  </si>
  <si>
    <t>Purba Medinipur</t>
  </si>
  <si>
    <t>Purulia</t>
  </si>
  <si>
    <t>South 24 Pgs.</t>
  </si>
  <si>
    <t>Uttar Dinajpur</t>
  </si>
  <si>
    <t>Kolkata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</si>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</sst>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rgb="FF222222"/>
      <name val="Times New Roman"/>
      <family val="1"/>
    </font>
    <font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3" fillId="2" borderId="0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view="pageBreakPreview" topLeftCell="A25" zoomScaleNormal="100" zoomScaleSheetLayoutView="100" workbookViewId="0">
      <selection activeCell="M34" sqref="M34"/>
    </sheetView>
  </sheetViews>
  <sheetFormatPr defaultRowHeight="16.5" x14ac:dyDescent="0.25"/>
  <cols>
    <col min="1" max="1" width="4.42578125" style="1" customWidth="1"/>
    <col min="2" max="2" width="9.140625" style="1"/>
    <col min="3" max="3" width="6" style="21" customWidth="1"/>
    <col min="4" max="4" width="8.7109375" style="1" bestFit="1" customWidth="1"/>
    <col min="5" max="5" width="12" style="1" customWidth="1"/>
    <col min="6" max="6" width="42.7109375" style="1" customWidth="1"/>
    <col min="7" max="7" width="13" style="1" customWidth="1"/>
    <col min="8" max="8" width="9.140625" style="1"/>
    <col min="9" max="9" width="9.140625" style="24"/>
    <col min="10" max="10" width="11" style="1" customWidth="1"/>
    <col min="11" max="16384" width="9.140625" style="1"/>
  </cols>
  <sheetData>
    <row r="1" spans="1:12" ht="18" customHeight="1" x14ac:dyDescent="0.2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66" x14ac:dyDescent="0.25">
      <c r="A2" s="2" t="s">
        <v>0</v>
      </c>
      <c r="B2" s="2" t="s">
        <v>1</v>
      </c>
      <c r="C2" s="19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7" t="s">
        <v>8</v>
      </c>
      <c r="J2" s="2" t="s">
        <v>9</v>
      </c>
      <c r="K2" s="2" t="s">
        <v>10</v>
      </c>
      <c r="L2" s="2" t="s">
        <v>11</v>
      </c>
    </row>
    <row r="3" spans="1:12" ht="33" x14ac:dyDescent="0.25">
      <c r="A3" s="2">
        <v>1</v>
      </c>
      <c r="B3" s="2"/>
      <c r="C3" s="19">
        <v>1</v>
      </c>
      <c r="D3" s="2">
        <v>0</v>
      </c>
      <c r="E3" s="2" t="s">
        <v>26</v>
      </c>
      <c r="F3" s="2" t="s">
        <v>31</v>
      </c>
      <c r="G3" s="2">
        <v>127052</v>
      </c>
      <c r="H3" s="2">
        <v>4000</v>
      </c>
      <c r="I3" s="17">
        <v>43500</v>
      </c>
      <c r="J3" s="2">
        <f t="shared" ref="J3:J38" si="0">G3+H3+I3</f>
        <v>174552</v>
      </c>
      <c r="K3" s="2" t="s">
        <v>28</v>
      </c>
      <c r="L3" s="2">
        <v>529057</v>
      </c>
    </row>
    <row r="4" spans="1:12" ht="33" x14ac:dyDescent="0.25">
      <c r="A4" s="2">
        <v>2</v>
      </c>
      <c r="B4" s="2"/>
      <c r="C4" s="19">
        <v>1</v>
      </c>
      <c r="D4" s="2">
        <v>0</v>
      </c>
      <c r="E4" s="2" t="s">
        <v>26</v>
      </c>
      <c r="F4" s="2" t="s">
        <v>30</v>
      </c>
      <c r="G4" s="3">
        <v>44581.69</v>
      </c>
      <c r="H4" s="2">
        <v>0</v>
      </c>
      <c r="I4" s="17">
        <v>67000</v>
      </c>
      <c r="J4" s="3">
        <f t="shared" si="0"/>
        <v>111581.69</v>
      </c>
      <c r="K4" s="2" t="s">
        <v>28</v>
      </c>
      <c r="L4" s="2">
        <v>529059</v>
      </c>
    </row>
    <row r="5" spans="1:12" ht="33" x14ac:dyDescent="0.25">
      <c r="A5" s="2">
        <v>3</v>
      </c>
      <c r="B5" s="2" t="s">
        <v>12</v>
      </c>
      <c r="C5" s="19">
        <v>1</v>
      </c>
      <c r="D5" s="2">
        <v>0</v>
      </c>
      <c r="E5" s="2" t="s">
        <v>15</v>
      </c>
      <c r="F5" s="2" t="s">
        <v>14</v>
      </c>
      <c r="G5" s="2">
        <v>123374</v>
      </c>
      <c r="H5" s="2">
        <v>0</v>
      </c>
      <c r="I5" s="17">
        <v>81990</v>
      </c>
      <c r="J5" s="2">
        <f t="shared" si="0"/>
        <v>205364</v>
      </c>
      <c r="K5" s="2" t="s">
        <v>28</v>
      </c>
      <c r="L5" s="2">
        <v>353053</v>
      </c>
    </row>
    <row r="6" spans="1:12" ht="33" x14ac:dyDescent="0.25">
      <c r="A6" s="17">
        <v>4</v>
      </c>
      <c r="B6" s="17"/>
      <c r="C6" s="19">
        <v>1</v>
      </c>
      <c r="D6" s="17">
        <v>0</v>
      </c>
      <c r="E6" s="17" t="s">
        <v>21</v>
      </c>
      <c r="F6" s="17" t="s">
        <v>35</v>
      </c>
      <c r="G6" s="17">
        <v>0</v>
      </c>
      <c r="H6" s="17">
        <v>0</v>
      </c>
      <c r="I6" s="17">
        <v>1084422</v>
      </c>
      <c r="J6" s="17">
        <f t="shared" si="0"/>
        <v>1084422</v>
      </c>
      <c r="K6" s="17" t="s">
        <v>28</v>
      </c>
      <c r="L6" s="17">
        <v>548134</v>
      </c>
    </row>
    <row r="7" spans="1:12" ht="33" x14ac:dyDescent="0.25">
      <c r="A7" s="2">
        <v>4</v>
      </c>
      <c r="B7" s="2"/>
      <c r="C7" s="19">
        <v>2</v>
      </c>
      <c r="D7" s="2">
        <v>0</v>
      </c>
      <c r="E7" s="2" t="s">
        <v>21</v>
      </c>
      <c r="F7" s="2" t="s">
        <v>20</v>
      </c>
      <c r="G7" s="2">
        <v>340000</v>
      </c>
      <c r="H7" s="2">
        <v>160000</v>
      </c>
      <c r="I7" s="17">
        <v>797200</v>
      </c>
      <c r="J7" s="2">
        <f t="shared" si="0"/>
        <v>1297200</v>
      </c>
      <c r="K7" s="2"/>
      <c r="L7" s="2">
        <v>291628</v>
      </c>
    </row>
    <row r="8" spans="1:12" ht="33" x14ac:dyDescent="0.25">
      <c r="A8" s="17">
        <v>5</v>
      </c>
      <c r="B8" s="17"/>
      <c r="C8" s="19">
        <v>1</v>
      </c>
      <c r="D8" s="17">
        <v>0</v>
      </c>
      <c r="E8" s="17" t="s">
        <v>21</v>
      </c>
      <c r="F8" s="17" t="s">
        <v>29</v>
      </c>
      <c r="G8" s="17">
        <v>0</v>
      </c>
      <c r="H8" s="17">
        <v>0</v>
      </c>
      <c r="I8" s="17">
        <v>75500</v>
      </c>
      <c r="J8" s="17">
        <f t="shared" si="0"/>
        <v>75500</v>
      </c>
      <c r="K8" s="17" t="s">
        <v>28</v>
      </c>
      <c r="L8" s="17">
        <v>398548</v>
      </c>
    </row>
    <row r="9" spans="1:12" ht="33" x14ac:dyDescent="0.25">
      <c r="A9" s="2">
        <v>5</v>
      </c>
      <c r="B9" s="2" t="s">
        <v>18</v>
      </c>
      <c r="C9" s="19">
        <v>1</v>
      </c>
      <c r="D9" s="2">
        <v>0</v>
      </c>
      <c r="E9" s="2" t="s">
        <v>16</v>
      </c>
      <c r="F9" s="2" t="s">
        <v>19</v>
      </c>
      <c r="G9" s="2">
        <v>1050000</v>
      </c>
      <c r="H9" s="2">
        <v>0</v>
      </c>
      <c r="I9" s="17">
        <v>494250</v>
      </c>
      <c r="J9" s="2">
        <f t="shared" si="0"/>
        <v>1544250</v>
      </c>
      <c r="K9" s="2"/>
      <c r="L9" s="2">
        <v>424872</v>
      </c>
    </row>
    <row r="10" spans="1:12" x14ac:dyDescent="0.25">
      <c r="A10" s="2">
        <v>6</v>
      </c>
      <c r="B10" s="2"/>
      <c r="C10" s="19">
        <v>30</v>
      </c>
      <c r="D10" s="2">
        <v>0</v>
      </c>
      <c r="E10" s="2" t="s">
        <v>32</v>
      </c>
      <c r="F10" s="2" t="s">
        <v>33</v>
      </c>
      <c r="G10" s="2">
        <v>1869630</v>
      </c>
      <c r="H10" s="2"/>
      <c r="I10" s="17">
        <v>1656000</v>
      </c>
      <c r="J10" s="2">
        <f t="shared" si="0"/>
        <v>3525630</v>
      </c>
      <c r="K10" s="2"/>
      <c r="L10" s="2">
        <v>334712</v>
      </c>
    </row>
    <row r="11" spans="1:12" ht="33" x14ac:dyDescent="0.25">
      <c r="A11" s="17">
        <v>6</v>
      </c>
      <c r="B11" s="17"/>
      <c r="C11" s="19">
        <v>2</v>
      </c>
      <c r="D11" s="17">
        <v>0</v>
      </c>
      <c r="E11" s="17" t="s">
        <v>21</v>
      </c>
      <c r="F11" s="17" t="s">
        <v>61</v>
      </c>
      <c r="G11" s="17">
        <v>0</v>
      </c>
      <c r="H11" s="18">
        <v>0</v>
      </c>
      <c r="I11" s="18">
        <v>67945</v>
      </c>
      <c r="J11" s="17">
        <f t="shared" si="0"/>
        <v>67945</v>
      </c>
      <c r="K11" s="17" t="s">
        <v>28</v>
      </c>
      <c r="L11" s="17">
        <v>654048</v>
      </c>
    </row>
    <row r="12" spans="1:12" ht="33" x14ac:dyDescent="0.25">
      <c r="A12" s="17">
        <v>7</v>
      </c>
      <c r="B12" s="17"/>
      <c r="C12" s="19">
        <v>1</v>
      </c>
      <c r="D12" s="17">
        <v>0</v>
      </c>
      <c r="E12" s="17" t="s">
        <v>21</v>
      </c>
      <c r="F12" s="17" t="s">
        <v>52</v>
      </c>
      <c r="G12" s="17">
        <v>0</v>
      </c>
      <c r="H12" s="17">
        <v>186000</v>
      </c>
      <c r="I12" s="17">
        <v>732000</v>
      </c>
      <c r="J12" s="17">
        <f t="shared" si="0"/>
        <v>918000</v>
      </c>
      <c r="K12" s="17" t="s">
        <v>28</v>
      </c>
      <c r="L12" s="17">
        <v>604887</v>
      </c>
    </row>
    <row r="13" spans="1:12" ht="33" x14ac:dyDescent="0.25">
      <c r="A13" s="17">
        <v>8</v>
      </c>
      <c r="B13" s="17"/>
      <c r="C13" s="19">
        <v>2</v>
      </c>
      <c r="D13" s="17">
        <v>0</v>
      </c>
      <c r="E13" s="17" t="s">
        <v>21</v>
      </c>
      <c r="F13" s="17" t="s">
        <v>38</v>
      </c>
      <c r="G13" s="17">
        <v>0</v>
      </c>
      <c r="H13" s="17">
        <v>153000</v>
      </c>
      <c r="I13" s="17">
        <v>396000</v>
      </c>
      <c r="J13" s="17">
        <f t="shared" si="0"/>
        <v>549000</v>
      </c>
      <c r="K13" s="17" t="s">
        <v>28</v>
      </c>
      <c r="L13" s="17">
        <v>605683</v>
      </c>
    </row>
    <row r="14" spans="1:12" ht="33" x14ac:dyDescent="0.25">
      <c r="A14" s="17">
        <v>9</v>
      </c>
      <c r="B14" s="17"/>
      <c r="C14" s="19">
        <v>2</v>
      </c>
      <c r="D14" s="17">
        <v>0</v>
      </c>
      <c r="E14" s="17" t="s">
        <v>21</v>
      </c>
      <c r="F14" s="17" t="s">
        <v>25</v>
      </c>
      <c r="G14" s="17">
        <v>0</v>
      </c>
      <c r="H14" s="17">
        <v>241098</v>
      </c>
      <c r="I14" s="22">
        <v>389332</v>
      </c>
      <c r="J14" s="17">
        <f t="shared" si="0"/>
        <v>630430</v>
      </c>
      <c r="K14" s="17" t="s">
        <v>28</v>
      </c>
      <c r="L14" s="17">
        <v>287456</v>
      </c>
    </row>
    <row r="15" spans="1:12" ht="33" x14ac:dyDescent="0.25">
      <c r="A15" s="17">
        <v>9</v>
      </c>
      <c r="B15" s="17"/>
      <c r="C15" s="19">
        <v>6</v>
      </c>
      <c r="D15" s="17">
        <v>0</v>
      </c>
      <c r="E15" s="17" t="s">
        <v>21</v>
      </c>
      <c r="F15" s="17" t="s">
        <v>27</v>
      </c>
      <c r="G15" s="17">
        <v>1188000</v>
      </c>
      <c r="H15" s="17">
        <v>54000</v>
      </c>
      <c r="I15" s="17">
        <v>120000</v>
      </c>
      <c r="J15" s="17">
        <f t="shared" si="0"/>
        <v>1362000</v>
      </c>
      <c r="K15" s="17"/>
      <c r="L15" s="17">
        <v>526963</v>
      </c>
    </row>
    <row r="16" spans="1:12" ht="33" x14ac:dyDescent="0.25">
      <c r="A16" s="17">
        <v>10</v>
      </c>
      <c r="B16" s="17"/>
      <c r="C16" s="19">
        <v>2</v>
      </c>
      <c r="D16" s="17">
        <v>0</v>
      </c>
      <c r="E16" s="17" t="s">
        <v>21</v>
      </c>
      <c r="F16" s="17" t="s">
        <v>24</v>
      </c>
      <c r="G16" s="17">
        <v>500000</v>
      </c>
      <c r="H16" s="17">
        <v>151000</v>
      </c>
      <c r="I16" s="17">
        <v>440000</v>
      </c>
      <c r="J16" s="17">
        <f t="shared" si="0"/>
        <v>1091000</v>
      </c>
      <c r="K16" s="17" t="s">
        <v>28</v>
      </c>
      <c r="L16" s="17">
        <v>414211</v>
      </c>
    </row>
    <row r="17" spans="1:18" ht="33" x14ac:dyDescent="0.25">
      <c r="A17" s="2">
        <v>11</v>
      </c>
      <c r="B17" s="2"/>
      <c r="C17" s="19">
        <v>2</v>
      </c>
      <c r="D17" s="2">
        <v>0</v>
      </c>
      <c r="E17" s="2" t="s">
        <v>53</v>
      </c>
      <c r="F17" s="2" t="s">
        <v>56</v>
      </c>
      <c r="G17" s="2">
        <v>0</v>
      </c>
      <c r="H17" s="5">
        <v>474990</v>
      </c>
      <c r="I17" s="18">
        <v>746000</v>
      </c>
      <c r="J17" s="2">
        <f t="shared" si="0"/>
        <v>1220990</v>
      </c>
      <c r="K17" s="2" t="s">
        <v>28</v>
      </c>
      <c r="L17" s="2">
        <v>403460</v>
      </c>
    </row>
    <row r="18" spans="1:18" ht="33" x14ac:dyDescent="0.25">
      <c r="A18" s="2">
        <v>12</v>
      </c>
      <c r="B18" s="2"/>
      <c r="C18" s="19">
        <v>5</v>
      </c>
      <c r="D18" s="2">
        <v>0</v>
      </c>
      <c r="E18" s="2" t="s">
        <v>53</v>
      </c>
      <c r="F18" s="2" t="s">
        <v>54</v>
      </c>
      <c r="G18" s="2">
        <v>0</v>
      </c>
      <c r="H18" s="2">
        <v>2526000</v>
      </c>
      <c r="I18" s="17">
        <v>650000</v>
      </c>
      <c r="J18" s="2">
        <f t="shared" si="0"/>
        <v>3176000</v>
      </c>
      <c r="K18" s="2" t="s">
        <v>28</v>
      </c>
      <c r="L18" s="2">
        <v>402051</v>
      </c>
    </row>
    <row r="19" spans="1:18" ht="33" x14ac:dyDescent="0.25">
      <c r="A19" s="2">
        <v>12</v>
      </c>
      <c r="B19" s="2"/>
      <c r="C19" s="19">
        <v>1</v>
      </c>
      <c r="D19" s="2">
        <v>0</v>
      </c>
      <c r="E19" s="2" t="s">
        <v>22</v>
      </c>
      <c r="F19" s="2" t="s">
        <v>23</v>
      </c>
      <c r="G19" s="2">
        <v>230290</v>
      </c>
      <c r="H19" s="2">
        <v>8640</v>
      </c>
      <c r="I19" s="17">
        <v>64580</v>
      </c>
      <c r="J19" s="2">
        <f t="shared" si="0"/>
        <v>303510</v>
      </c>
      <c r="K19" s="2"/>
      <c r="L19" s="2">
        <v>525880</v>
      </c>
    </row>
    <row r="20" spans="1:18" ht="33" x14ac:dyDescent="0.25">
      <c r="A20" s="2">
        <v>13</v>
      </c>
      <c r="B20" s="2"/>
      <c r="C20" s="19">
        <v>3</v>
      </c>
      <c r="D20" s="2">
        <v>0</v>
      </c>
      <c r="E20" s="2" t="s">
        <v>53</v>
      </c>
      <c r="F20" s="2" t="s">
        <v>55</v>
      </c>
      <c r="G20" s="2">
        <v>0</v>
      </c>
      <c r="H20" s="5">
        <v>260394</v>
      </c>
      <c r="I20" s="18">
        <v>270900</v>
      </c>
      <c r="J20" s="2">
        <f t="shared" si="0"/>
        <v>531294</v>
      </c>
      <c r="K20" s="2" t="s">
        <v>28</v>
      </c>
      <c r="L20" s="2">
        <v>403621</v>
      </c>
    </row>
    <row r="21" spans="1:18" ht="33" x14ac:dyDescent="0.25">
      <c r="A21" s="2">
        <v>14</v>
      </c>
      <c r="B21" s="2"/>
      <c r="C21" s="19">
        <v>1</v>
      </c>
      <c r="D21" s="2">
        <v>0</v>
      </c>
      <c r="E21" s="2" t="s">
        <v>39</v>
      </c>
      <c r="F21" s="2" t="s">
        <v>46</v>
      </c>
      <c r="G21" s="2">
        <v>0</v>
      </c>
      <c r="H21" s="2">
        <v>39000</v>
      </c>
      <c r="I21" s="17">
        <v>60000</v>
      </c>
      <c r="J21" s="2">
        <f t="shared" si="0"/>
        <v>99000</v>
      </c>
      <c r="K21" s="2" t="s">
        <v>28</v>
      </c>
      <c r="L21" s="2">
        <v>614757</v>
      </c>
    </row>
    <row r="22" spans="1:18" ht="33" x14ac:dyDescent="0.25">
      <c r="A22" s="2">
        <v>15</v>
      </c>
      <c r="B22" s="2"/>
      <c r="C22" s="19">
        <v>1</v>
      </c>
      <c r="D22" s="2">
        <v>0</v>
      </c>
      <c r="E22" s="2" t="s">
        <v>39</v>
      </c>
      <c r="F22" s="2" t="s">
        <v>49</v>
      </c>
      <c r="G22" s="2">
        <v>0</v>
      </c>
      <c r="H22" s="2">
        <v>39000</v>
      </c>
      <c r="I22" s="17">
        <v>60000</v>
      </c>
      <c r="J22" s="2">
        <f t="shared" si="0"/>
        <v>99000</v>
      </c>
      <c r="K22" s="2" t="s">
        <v>28</v>
      </c>
      <c r="L22" s="2">
        <v>613805</v>
      </c>
    </row>
    <row r="23" spans="1:18" ht="33" x14ac:dyDescent="0.2">
      <c r="A23" s="2">
        <v>16</v>
      </c>
      <c r="B23" s="2"/>
      <c r="C23" s="19">
        <v>1</v>
      </c>
      <c r="D23" s="2">
        <v>0</v>
      </c>
      <c r="E23" s="2" t="s">
        <v>39</v>
      </c>
      <c r="F23" s="2" t="s">
        <v>45</v>
      </c>
      <c r="G23" s="2">
        <v>0</v>
      </c>
      <c r="H23" s="2">
        <v>43823</v>
      </c>
      <c r="I23" s="17">
        <v>51607</v>
      </c>
      <c r="J23" s="2">
        <f t="shared" si="0"/>
        <v>95430</v>
      </c>
      <c r="K23" s="2" t="s">
        <v>28</v>
      </c>
      <c r="L23" s="2">
        <v>615214</v>
      </c>
      <c r="N23" s="4"/>
      <c r="O23" s="4"/>
      <c r="P23" s="4"/>
      <c r="Q23" s="4"/>
      <c r="R23" s="4"/>
    </row>
    <row r="24" spans="1:18" ht="33" x14ac:dyDescent="0.25">
      <c r="A24" s="2">
        <v>17</v>
      </c>
      <c r="B24" s="2"/>
      <c r="C24" s="19">
        <v>1</v>
      </c>
      <c r="D24" s="2">
        <v>0</v>
      </c>
      <c r="E24" s="2" t="s">
        <v>39</v>
      </c>
      <c r="F24" s="2" t="s">
        <v>44</v>
      </c>
      <c r="G24" s="2">
        <v>0</v>
      </c>
      <c r="H24" s="2">
        <v>5000</v>
      </c>
      <c r="I24" s="17">
        <v>45760</v>
      </c>
      <c r="J24" s="2">
        <f t="shared" si="0"/>
        <v>50760</v>
      </c>
      <c r="K24" s="2" t="s">
        <v>28</v>
      </c>
      <c r="L24" s="2">
        <v>614806</v>
      </c>
    </row>
    <row r="25" spans="1:18" ht="33" x14ac:dyDescent="0.25">
      <c r="A25" s="2">
        <v>18</v>
      </c>
      <c r="B25" s="2"/>
      <c r="C25" s="19">
        <v>1</v>
      </c>
      <c r="D25" s="2">
        <v>0</v>
      </c>
      <c r="E25" s="2" t="s">
        <v>39</v>
      </c>
      <c r="F25" s="2" t="s">
        <v>59</v>
      </c>
      <c r="G25" s="2">
        <v>0</v>
      </c>
      <c r="H25" s="2">
        <v>94300</v>
      </c>
      <c r="I25" s="17">
        <v>316700</v>
      </c>
      <c r="J25" s="2">
        <f t="shared" si="0"/>
        <v>411000</v>
      </c>
      <c r="K25" s="2" t="s">
        <v>28</v>
      </c>
      <c r="L25" s="2" t="s">
        <v>60</v>
      </c>
    </row>
    <row r="26" spans="1:18" ht="33" x14ac:dyDescent="0.25">
      <c r="A26" s="2">
        <v>19</v>
      </c>
      <c r="B26" s="2"/>
      <c r="C26" s="19">
        <v>1</v>
      </c>
      <c r="D26" s="2">
        <v>0</v>
      </c>
      <c r="E26" s="2" t="s">
        <v>39</v>
      </c>
      <c r="F26" s="2" t="s">
        <v>41</v>
      </c>
      <c r="G26" s="2">
        <v>0</v>
      </c>
      <c r="H26" s="2">
        <v>54000</v>
      </c>
      <c r="I26" s="17">
        <v>36000</v>
      </c>
      <c r="J26" s="2">
        <f t="shared" si="0"/>
        <v>90000</v>
      </c>
      <c r="K26" s="2" t="s">
        <v>28</v>
      </c>
      <c r="L26" s="9">
        <v>614840</v>
      </c>
      <c r="M26" s="10"/>
      <c r="N26" s="10"/>
      <c r="O26" s="10"/>
      <c r="P26" s="10"/>
      <c r="Q26" s="10"/>
      <c r="R26" s="10"/>
    </row>
    <row r="27" spans="1:18" ht="33" x14ac:dyDescent="0.3">
      <c r="A27" s="2">
        <v>20</v>
      </c>
      <c r="B27" s="2"/>
      <c r="C27" s="19">
        <v>1</v>
      </c>
      <c r="D27" s="2">
        <v>0</v>
      </c>
      <c r="E27" s="2" t="s">
        <v>39</v>
      </c>
      <c r="F27" s="2" t="s">
        <v>47</v>
      </c>
      <c r="G27" s="2">
        <v>0</v>
      </c>
      <c r="H27" s="2">
        <v>54000</v>
      </c>
      <c r="I27" s="17">
        <v>36000</v>
      </c>
      <c r="J27" s="2">
        <f t="shared" si="0"/>
        <v>90000</v>
      </c>
      <c r="K27" s="2" t="s">
        <v>28</v>
      </c>
      <c r="L27" s="9">
        <v>613904</v>
      </c>
      <c r="M27" s="10"/>
      <c r="N27" s="11"/>
      <c r="O27" s="12"/>
      <c r="P27" s="12"/>
      <c r="Q27" s="11"/>
      <c r="R27" s="10"/>
    </row>
    <row r="28" spans="1:18" ht="33" x14ac:dyDescent="0.3">
      <c r="A28" s="2">
        <v>21</v>
      </c>
      <c r="B28" s="2"/>
      <c r="C28" s="19">
        <v>1</v>
      </c>
      <c r="D28" s="2">
        <v>0</v>
      </c>
      <c r="E28" s="2" t="s">
        <v>39</v>
      </c>
      <c r="F28" s="2" t="s">
        <v>50</v>
      </c>
      <c r="G28" s="2">
        <v>0</v>
      </c>
      <c r="H28" s="2">
        <v>6000</v>
      </c>
      <c r="I28" s="17">
        <v>284000</v>
      </c>
      <c r="J28" s="2">
        <f t="shared" si="0"/>
        <v>290000</v>
      </c>
      <c r="K28" s="2" t="s">
        <v>28</v>
      </c>
      <c r="L28" s="9">
        <v>575121</v>
      </c>
      <c r="M28" s="10"/>
      <c r="N28" s="11"/>
      <c r="O28" s="12"/>
      <c r="P28" s="12"/>
      <c r="Q28" s="11"/>
      <c r="R28" s="10"/>
    </row>
    <row r="29" spans="1:18" ht="33" x14ac:dyDescent="0.25">
      <c r="A29" s="2">
        <v>22</v>
      </c>
      <c r="B29" s="2"/>
      <c r="C29" s="19">
        <v>1</v>
      </c>
      <c r="D29" s="2">
        <v>0</v>
      </c>
      <c r="E29" s="2" t="s">
        <v>39</v>
      </c>
      <c r="F29" s="2" t="s">
        <v>40</v>
      </c>
      <c r="G29" s="2">
        <v>0</v>
      </c>
      <c r="H29" s="2">
        <v>61000</v>
      </c>
      <c r="I29" s="17">
        <v>116000</v>
      </c>
      <c r="J29" s="2">
        <f t="shared" si="0"/>
        <v>177000</v>
      </c>
      <c r="K29" s="2" t="s">
        <v>28</v>
      </c>
      <c r="L29" s="9">
        <v>614145</v>
      </c>
      <c r="M29" s="10"/>
      <c r="N29" s="10"/>
      <c r="O29" s="10"/>
      <c r="P29" s="10"/>
      <c r="Q29" s="10"/>
      <c r="R29" s="10"/>
    </row>
    <row r="30" spans="1:18" x14ac:dyDescent="0.25">
      <c r="A30" s="2">
        <v>22</v>
      </c>
      <c r="B30" s="2"/>
      <c r="C30" s="19">
        <v>1</v>
      </c>
      <c r="D30" s="2">
        <v>0</v>
      </c>
      <c r="E30" s="2" t="s">
        <v>39</v>
      </c>
      <c r="F30" s="2" t="s">
        <v>48</v>
      </c>
      <c r="G30" s="2">
        <v>0</v>
      </c>
      <c r="H30" s="2">
        <v>43823</v>
      </c>
      <c r="I30" s="17">
        <v>51607</v>
      </c>
      <c r="J30" s="2">
        <f t="shared" si="0"/>
        <v>95430</v>
      </c>
      <c r="K30" s="2"/>
      <c r="L30" s="9">
        <v>614379</v>
      </c>
      <c r="M30" s="10"/>
      <c r="N30" s="10"/>
      <c r="O30" s="10"/>
      <c r="P30" s="10"/>
      <c r="Q30" s="10"/>
      <c r="R30" s="10"/>
    </row>
    <row r="31" spans="1:18" ht="33" x14ac:dyDescent="0.25">
      <c r="A31" s="2">
        <v>23</v>
      </c>
      <c r="B31" s="2"/>
      <c r="C31" s="19">
        <v>1</v>
      </c>
      <c r="D31" s="2">
        <v>0</v>
      </c>
      <c r="E31" s="2" t="s">
        <v>39</v>
      </c>
      <c r="F31" s="2" t="s">
        <v>43</v>
      </c>
      <c r="G31" s="2">
        <v>0</v>
      </c>
      <c r="H31" s="2">
        <v>88000</v>
      </c>
      <c r="I31" s="17">
        <v>91000</v>
      </c>
      <c r="J31" s="2">
        <f t="shared" si="0"/>
        <v>179000</v>
      </c>
      <c r="K31" s="2" t="s">
        <v>28</v>
      </c>
      <c r="L31" s="9">
        <v>613945</v>
      </c>
      <c r="M31" s="10"/>
      <c r="N31" s="10"/>
      <c r="O31" s="10"/>
      <c r="P31" s="10"/>
      <c r="Q31" s="10"/>
      <c r="R31" s="10"/>
    </row>
    <row r="32" spans="1:18" ht="33" x14ac:dyDescent="0.25">
      <c r="A32" s="17">
        <v>24</v>
      </c>
      <c r="B32" s="17"/>
      <c r="C32" s="19">
        <v>4</v>
      </c>
      <c r="D32" s="17">
        <v>0</v>
      </c>
      <c r="E32" s="17" t="s">
        <v>21</v>
      </c>
      <c r="F32" s="17" t="s">
        <v>51</v>
      </c>
      <c r="G32" s="17">
        <v>0</v>
      </c>
      <c r="H32" s="17">
        <v>416120</v>
      </c>
      <c r="I32" s="17">
        <v>78040</v>
      </c>
      <c r="J32" s="17">
        <f t="shared" si="0"/>
        <v>494160</v>
      </c>
      <c r="K32" s="17"/>
      <c r="L32" s="25">
        <v>287456</v>
      </c>
      <c r="N32" s="10"/>
      <c r="O32" s="10"/>
      <c r="P32" s="10"/>
      <c r="Q32" s="10"/>
      <c r="R32" s="10"/>
    </row>
    <row r="33" spans="1:18" ht="33" x14ac:dyDescent="0.2">
      <c r="A33" s="2">
        <v>24</v>
      </c>
      <c r="B33" s="2"/>
      <c r="C33" s="19">
        <v>1</v>
      </c>
      <c r="D33" s="2">
        <v>0</v>
      </c>
      <c r="E33" s="2" t="s">
        <v>39</v>
      </c>
      <c r="F33" s="2" t="s">
        <v>42</v>
      </c>
      <c r="G33" s="2">
        <v>0</v>
      </c>
      <c r="H33" s="2">
        <v>7000</v>
      </c>
      <c r="I33" s="17">
        <v>110000</v>
      </c>
      <c r="J33" s="2">
        <f t="shared" si="0"/>
        <v>117000</v>
      </c>
      <c r="K33" s="2" t="s">
        <v>28</v>
      </c>
      <c r="L33" s="9">
        <v>614309</v>
      </c>
      <c r="M33" s="10"/>
      <c r="N33" s="4"/>
      <c r="O33" s="4"/>
      <c r="P33" s="4"/>
      <c r="Q33" s="4"/>
      <c r="R33" s="4"/>
    </row>
    <row r="34" spans="1:18" ht="33" x14ac:dyDescent="0.25">
      <c r="A34" s="2">
        <v>25</v>
      </c>
      <c r="B34" s="2"/>
      <c r="C34" s="19">
        <v>1</v>
      </c>
      <c r="D34" s="2">
        <v>0</v>
      </c>
      <c r="E34" s="2" t="s">
        <v>17</v>
      </c>
      <c r="F34" s="2" t="s">
        <v>37</v>
      </c>
      <c r="G34" s="2">
        <v>0</v>
      </c>
      <c r="H34" s="2">
        <v>209775</v>
      </c>
      <c r="I34" s="17">
        <v>69925</v>
      </c>
      <c r="J34" s="2">
        <f t="shared" si="0"/>
        <v>279700</v>
      </c>
      <c r="K34" s="2" t="s">
        <v>28</v>
      </c>
      <c r="L34" s="9">
        <v>292401</v>
      </c>
      <c r="M34" s="10"/>
      <c r="N34" s="10"/>
      <c r="O34" s="10"/>
      <c r="P34" s="10"/>
      <c r="Q34" s="10"/>
      <c r="R34" s="10"/>
    </row>
    <row r="35" spans="1:18" ht="33" x14ac:dyDescent="0.25">
      <c r="A35" s="2">
        <v>26</v>
      </c>
      <c r="B35" s="2"/>
      <c r="C35" s="19">
        <v>2</v>
      </c>
      <c r="D35" s="2">
        <v>0</v>
      </c>
      <c r="E35" s="2" t="s">
        <v>17</v>
      </c>
      <c r="F35" s="2" t="s">
        <v>36</v>
      </c>
      <c r="G35" s="2">
        <v>0</v>
      </c>
      <c r="H35" s="2">
        <v>419550</v>
      </c>
      <c r="I35" s="17">
        <v>139850</v>
      </c>
      <c r="J35" s="2">
        <f t="shared" si="0"/>
        <v>559400</v>
      </c>
      <c r="K35" s="2" t="s">
        <v>28</v>
      </c>
      <c r="L35" s="9">
        <v>292409</v>
      </c>
      <c r="M35" s="10"/>
      <c r="N35" s="10"/>
      <c r="O35" s="10"/>
      <c r="P35" s="10"/>
      <c r="Q35" s="10"/>
      <c r="R35" s="10"/>
    </row>
    <row r="36" spans="1:18" ht="33" x14ac:dyDescent="0.25">
      <c r="A36" s="2">
        <v>27</v>
      </c>
      <c r="B36" s="2"/>
      <c r="C36" s="19">
        <v>1</v>
      </c>
      <c r="D36" s="2">
        <v>0</v>
      </c>
      <c r="E36" s="2" t="s">
        <v>17</v>
      </c>
      <c r="F36" s="2" t="s">
        <v>34</v>
      </c>
      <c r="G36" s="2">
        <v>0</v>
      </c>
      <c r="H36" s="2">
        <v>188500</v>
      </c>
      <c r="I36" s="17">
        <v>100000</v>
      </c>
      <c r="J36" s="2">
        <f t="shared" si="0"/>
        <v>288500</v>
      </c>
      <c r="K36" s="2" t="s">
        <v>28</v>
      </c>
      <c r="L36" s="9">
        <v>395961</v>
      </c>
      <c r="M36" s="10"/>
      <c r="N36" s="10"/>
      <c r="O36" s="10"/>
      <c r="P36" s="10"/>
      <c r="Q36" s="10"/>
      <c r="R36" s="10"/>
    </row>
    <row r="37" spans="1:18" x14ac:dyDescent="0.25">
      <c r="A37" s="17">
        <v>28</v>
      </c>
      <c r="B37" s="17"/>
      <c r="C37" s="19">
        <v>1</v>
      </c>
      <c r="D37" s="17">
        <v>0</v>
      </c>
      <c r="E37" s="17" t="s">
        <v>21</v>
      </c>
      <c r="F37" s="17" t="s">
        <v>58</v>
      </c>
      <c r="G37" s="17">
        <v>0</v>
      </c>
      <c r="H37" s="18">
        <v>73424</v>
      </c>
      <c r="I37" s="18">
        <v>790600</v>
      </c>
      <c r="J37" s="17">
        <f t="shared" si="0"/>
        <v>864024</v>
      </c>
      <c r="K37" s="17"/>
      <c r="L37" s="25">
        <v>624503</v>
      </c>
      <c r="N37" s="10"/>
      <c r="O37" s="10"/>
      <c r="P37" s="10"/>
      <c r="Q37" s="10"/>
      <c r="R37" s="10"/>
    </row>
    <row r="38" spans="1:18" x14ac:dyDescent="0.25">
      <c r="A38" s="2"/>
      <c r="B38" s="2"/>
      <c r="C38" s="19">
        <v>0</v>
      </c>
      <c r="D38" s="2">
        <v>74</v>
      </c>
      <c r="E38" s="2" t="s">
        <v>53</v>
      </c>
      <c r="F38" s="2" t="s">
        <v>57</v>
      </c>
      <c r="G38" s="2">
        <v>0</v>
      </c>
      <c r="H38" s="5">
        <v>3169568</v>
      </c>
      <c r="I38" s="18">
        <v>962000</v>
      </c>
      <c r="J38" s="2">
        <f t="shared" si="0"/>
        <v>4131568</v>
      </c>
      <c r="K38" s="2"/>
      <c r="L38" s="2">
        <v>402050</v>
      </c>
    </row>
    <row r="39" spans="1:18" x14ac:dyDescent="0.25">
      <c r="A39" s="2"/>
      <c r="B39" s="6"/>
      <c r="C39" s="20">
        <f>SUM(C12:C38)</f>
        <v>45</v>
      </c>
      <c r="D39" s="6">
        <f>SUM(D12:D38)</f>
        <v>74</v>
      </c>
      <c r="E39" s="6"/>
      <c r="F39" s="6"/>
      <c r="G39" s="7">
        <f>SUM(G12:G38)</f>
        <v>1918290</v>
      </c>
      <c r="H39" s="8">
        <f>SUM(H12:H38)</f>
        <v>9067005</v>
      </c>
      <c r="I39" s="23">
        <f>SUM(I12:I38)</f>
        <v>7207901</v>
      </c>
      <c r="J39" s="8">
        <f>SUM(J12:J38)</f>
        <v>18193196</v>
      </c>
      <c r="K39" s="2"/>
      <c r="L39" s="2"/>
      <c r="M39" s="10"/>
    </row>
    <row r="40" spans="1:18" x14ac:dyDescent="0.25">
      <c r="A40" s="2"/>
      <c r="B40" s="2"/>
      <c r="C40" s="19"/>
      <c r="D40" s="2"/>
      <c r="E40" s="2"/>
      <c r="F40" s="2"/>
      <c r="G40" s="2"/>
      <c r="H40" s="2"/>
      <c r="I40" s="17"/>
      <c r="J40" s="2"/>
      <c r="K40" s="2"/>
      <c r="L40" s="2"/>
      <c r="M40" s="10"/>
    </row>
    <row r="41" spans="1:18" x14ac:dyDescent="0.25">
      <c r="A41" s="2"/>
      <c r="B41" s="2"/>
      <c r="C41" s="19"/>
      <c r="D41" s="2"/>
      <c r="E41" s="2"/>
      <c r="F41" s="2"/>
      <c r="G41" s="2"/>
      <c r="H41" s="2"/>
      <c r="I41" s="17"/>
      <c r="J41" s="2"/>
      <c r="K41" s="2"/>
      <c r="L41" s="2"/>
    </row>
    <row r="42" spans="1:18" x14ac:dyDescent="0.25">
      <c r="A42" s="2"/>
      <c r="B42" s="2"/>
      <c r="C42" s="19"/>
      <c r="D42" s="2"/>
      <c r="E42" s="2"/>
      <c r="F42" s="2"/>
      <c r="G42" s="2"/>
      <c r="H42" s="2"/>
      <c r="I42" s="17"/>
      <c r="J42" s="2"/>
      <c r="K42" s="2"/>
      <c r="L42" s="2"/>
    </row>
    <row r="43" spans="1:18" x14ac:dyDescent="0.25">
      <c r="A43" s="2"/>
      <c r="B43" s="2"/>
      <c r="C43" s="19"/>
      <c r="D43" s="2"/>
      <c r="E43" s="2"/>
      <c r="F43" s="2"/>
      <c r="G43" s="2"/>
      <c r="H43" s="2"/>
      <c r="I43" s="17"/>
      <c r="J43" s="2"/>
      <c r="K43" s="2"/>
      <c r="L43" s="2"/>
    </row>
    <row r="44" spans="1:18" x14ac:dyDescent="0.25">
      <c r="A44" s="2"/>
      <c r="B44" s="2"/>
      <c r="C44" s="19"/>
      <c r="D44" s="2"/>
      <c r="E44" s="2"/>
      <c r="F44" s="2"/>
      <c r="G44" s="2"/>
      <c r="H44" s="2"/>
      <c r="I44" s="17"/>
      <c r="J44" s="2"/>
      <c r="K44" s="2"/>
      <c r="L44" s="2"/>
    </row>
    <row r="45" spans="1:18" x14ac:dyDescent="0.25">
      <c r="A45" s="2"/>
      <c r="B45" s="2"/>
      <c r="C45" s="19"/>
      <c r="D45" s="2"/>
      <c r="E45" s="2"/>
      <c r="F45" s="2"/>
      <c r="G45" s="2"/>
      <c r="H45" s="2"/>
      <c r="I45" s="17"/>
      <c r="J45" s="2"/>
      <c r="K45" s="2"/>
      <c r="L45" s="2"/>
    </row>
    <row r="46" spans="1:18" x14ac:dyDescent="0.25">
      <c r="A46" s="2"/>
      <c r="B46" s="2"/>
      <c r="C46" s="19"/>
      <c r="D46" s="2"/>
      <c r="E46" s="2"/>
      <c r="F46" s="2"/>
      <c r="G46" s="2"/>
      <c r="H46" s="2"/>
      <c r="I46" s="17"/>
      <c r="J46" s="2"/>
      <c r="K46" s="2"/>
      <c r="L46" s="2"/>
    </row>
    <row r="47" spans="1:18" x14ac:dyDescent="0.25">
      <c r="A47" s="2"/>
      <c r="B47" s="2"/>
      <c r="C47" s="19"/>
      <c r="D47" s="2"/>
      <c r="E47" s="2"/>
      <c r="F47" s="2"/>
      <c r="G47" s="2"/>
      <c r="H47" s="2"/>
      <c r="I47" s="17"/>
      <c r="J47" s="2"/>
      <c r="K47" s="2"/>
      <c r="L47" s="2"/>
    </row>
    <row r="48" spans="1:18" x14ac:dyDescent="0.25">
      <c r="A48" s="2"/>
      <c r="B48" s="2"/>
      <c r="C48" s="19"/>
      <c r="D48" s="2"/>
      <c r="E48" s="2"/>
      <c r="F48" s="2"/>
      <c r="G48" s="2"/>
      <c r="H48" s="2"/>
      <c r="I48" s="17"/>
      <c r="J48" s="2"/>
      <c r="K48" s="2"/>
      <c r="L48" s="2"/>
    </row>
    <row r="49" spans="1:12" x14ac:dyDescent="0.25">
      <c r="A49" s="2"/>
      <c r="B49" s="2"/>
      <c r="C49" s="19"/>
      <c r="D49" s="2"/>
      <c r="E49" s="2"/>
      <c r="F49" s="2"/>
      <c r="G49" s="2"/>
      <c r="H49" s="2"/>
      <c r="I49" s="17"/>
      <c r="J49" s="2"/>
      <c r="K49" s="2"/>
      <c r="L49" s="2"/>
    </row>
    <row r="50" spans="1:12" x14ac:dyDescent="0.25">
      <c r="A50" s="2"/>
      <c r="B50" s="2"/>
      <c r="C50" s="19"/>
      <c r="D50" s="2"/>
      <c r="E50" s="2"/>
      <c r="F50" s="2"/>
      <c r="G50" s="2"/>
      <c r="H50" s="2"/>
      <c r="I50" s="17"/>
      <c r="J50" s="2"/>
      <c r="K50" s="2"/>
      <c r="L50" s="2"/>
    </row>
    <row r="51" spans="1:12" x14ac:dyDescent="0.25">
      <c r="A51" s="2"/>
      <c r="B51" s="2"/>
      <c r="C51" s="19"/>
      <c r="D51" s="2"/>
      <c r="E51" s="2"/>
      <c r="F51" s="2"/>
      <c r="G51" s="2"/>
      <c r="H51" s="2"/>
      <c r="I51" s="17"/>
      <c r="J51" s="2"/>
      <c r="K51" s="2"/>
      <c r="L51" s="2"/>
    </row>
    <row r="52" spans="1:12" x14ac:dyDescent="0.25">
      <c r="A52" s="2"/>
      <c r="B52" s="2"/>
      <c r="C52" s="19"/>
      <c r="D52" s="2"/>
      <c r="E52" s="2"/>
      <c r="F52" s="2"/>
      <c r="G52" s="2"/>
      <c r="H52" s="2"/>
      <c r="I52" s="17"/>
      <c r="J52" s="2"/>
      <c r="K52" s="2"/>
      <c r="L52" s="2"/>
    </row>
    <row r="53" spans="1:12" x14ac:dyDescent="0.25">
      <c r="A53" s="2"/>
      <c r="B53" s="2"/>
      <c r="C53" s="19"/>
      <c r="D53" s="2"/>
      <c r="E53" s="2"/>
      <c r="F53" s="2"/>
      <c r="G53" s="2"/>
      <c r="H53" s="2"/>
      <c r="I53" s="17"/>
      <c r="J53" s="2"/>
      <c r="K53" s="2"/>
      <c r="L53" s="2"/>
    </row>
    <row r="54" spans="1:12" x14ac:dyDescent="0.25">
      <c r="A54" s="2"/>
      <c r="B54" s="2"/>
      <c r="C54" s="19"/>
      <c r="D54" s="2"/>
      <c r="E54" s="2"/>
      <c r="F54" s="2"/>
      <c r="G54" s="2"/>
      <c r="H54" s="2"/>
      <c r="I54" s="17"/>
      <c r="J54" s="2"/>
      <c r="K54" s="2"/>
      <c r="L54" s="2"/>
    </row>
    <row r="55" spans="1:12" x14ac:dyDescent="0.25">
      <c r="A55" s="2"/>
      <c r="B55" s="2"/>
      <c r="C55" s="19"/>
      <c r="D55" s="2"/>
      <c r="E55" s="2"/>
      <c r="F55" s="2"/>
      <c r="G55" s="2"/>
      <c r="H55" s="2"/>
      <c r="I55" s="17"/>
      <c r="J55" s="2"/>
      <c r="K55" s="2"/>
      <c r="L55" s="2"/>
    </row>
    <row r="56" spans="1:12" x14ac:dyDescent="0.25">
      <c r="A56" s="2"/>
      <c r="B56" s="2"/>
      <c r="C56" s="19"/>
      <c r="D56" s="2"/>
      <c r="E56" s="2"/>
      <c r="F56" s="2"/>
      <c r="G56" s="2"/>
      <c r="H56" s="2"/>
      <c r="I56" s="17"/>
      <c r="J56" s="2"/>
      <c r="K56" s="2"/>
      <c r="L56" s="2"/>
    </row>
    <row r="57" spans="1:12" x14ac:dyDescent="0.25">
      <c r="A57" s="2"/>
      <c r="B57" s="2"/>
      <c r="C57" s="19"/>
      <c r="D57" s="2"/>
      <c r="E57" s="2"/>
      <c r="F57" s="2"/>
      <c r="G57" s="2"/>
      <c r="H57" s="2"/>
      <c r="I57" s="17"/>
      <c r="J57" s="2"/>
      <c r="K57" s="2"/>
      <c r="L57" s="2"/>
    </row>
    <row r="58" spans="1:12" x14ac:dyDescent="0.25">
      <c r="A58" s="2"/>
      <c r="B58" s="2"/>
      <c r="C58" s="19"/>
      <c r="D58" s="2"/>
      <c r="E58" s="2"/>
      <c r="F58" s="2"/>
      <c r="G58" s="2"/>
      <c r="H58" s="2"/>
      <c r="I58" s="17"/>
      <c r="J58" s="2"/>
      <c r="K58" s="2"/>
      <c r="L58" s="2"/>
    </row>
    <row r="59" spans="1:12" x14ac:dyDescent="0.25">
      <c r="A59" s="2"/>
      <c r="B59" s="2"/>
      <c r="C59" s="19"/>
      <c r="D59" s="2"/>
      <c r="E59" s="2"/>
      <c r="F59" s="2"/>
      <c r="G59" s="2"/>
      <c r="H59" s="2"/>
      <c r="I59" s="17"/>
      <c r="J59" s="2"/>
      <c r="K59" s="2"/>
      <c r="L59" s="2"/>
    </row>
    <row r="60" spans="1:12" x14ac:dyDescent="0.25">
      <c r="A60" s="2"/>
      <c r="B60" s="2"/>
      <c r="C60" s="19"/>
      <c r="D60" s="2"/>
      <c r="E60" s="2"/>
      <c r="F60" s="2"/>
      <c r="G60" s="2"/>
      <c r="H60" s="2"/>
      <c r="I60" s="17"/>
      <c r="J60" s="2"/>
      <c r="K60" s="2"/>
      <c r="L60" s="2"/>
    </row>
    <row r="61" spans="1:12" x14ac:dyDescent="0.25">
      <c r="A61" s="2"/>
      <c r="B61" s="2"/>
      <c r="C61" s="19"/>
      <c r="D61" s="2"/>
      <c r="E61" s="2"/>
      <c r="F61" s="2"/>
      <c r="G61" s="2"/>
      <c r="H61" s="2"/>
      <c r="I61" s="17"/>
      <c r="J61" s="2"/>
      <c r="K61" s="2"/>
      <c r="L61" s="2"/>
    </row>
    <row r="62" spans="1:12" x14ac:dyDescent="0.25">
      <c r="A62" s="2"/>
      <c r="B62" s="2"/>
      <c r="C62" s="19"/>
      <c r="D62" s="2"/>
      <c r="E62" s="2"/>
      <c r="F62" s="2"/>
      <c r="G62" s="2"/>
      <c r="H62" s="2"/>
      <c r="I62" s="17"/>
      <c r="J62" s="2"/>
      <c r="K62" s="2"/>
      <c r="L62" s="2"/>
    </row>
    <row r="63" spans="1:12" x14ac:dyDescent="0.25">
      <c r="A63" s="2"/>
      <c r="B63" s="2"/>
      <c r="C63" s="19"/>
      <c r="D63" s="2"/>
      <c r="E63" s="2"/>
      <c r="F63" s="2"/>
      <c r="G63" s="2"/>
      <c r="H63" s="2"/>
      <c r="I63" s="17"/>
      <c r="J63" s="2"/>
      <c r="K63" s="2"/>
      <c r="L63" s="2"/>
    </row>
    <row r="64" spans="1:12" x14ac:dyDescent="0.25">
      <c r="A64" s="2"/>
      <c r="B64" s="2"/>
      <c r="C64" s="19"/>
      <c r="D64" s="2"/>
      <c r="E64" s="2"/>
      <c r="F64" s="2"/>
      <c r="G64" s="2"/>
      <c r="H64" s="2"/>
      <c r="I64" s="17"/>
      <c r="J64" s="2"/>
      <c r="K64" s="2"/>
      <c r="L64" s="2"/>
    </row>
    <row r="65" spans="1:12" x14ac:dyDescent="0.25">
      <c r="A65" s="2"/>
      <c r="B65" s="2"/>
      <c r="C65" s="19"/>
      <c r="D65" s="2"/>
      <c r="E65" s="2"/>
      <c r="F65" s="2"/>
      <c r="G65" s="2"/>
      <c r="H65" s="2"/>
      <c r="I65" s="17"/>
      <c r="J65" s="2"/>
      <c r="K65" s="2"/>
      <c r="L65" s="2"/>
    </row>
    <row r="66" spans="1:12" x14ac:dyDescent="0.25">
      <c r="A66" s="2"/>
      <c r="B66" s="2"/>
      <c r="C66" s="19"/>
      <c r="D66" s="2"/>
      <c r="E66" s="2"/>
      <c r="F66" s="2"/>
      <c r="G66" s="2"/>
      <c r="H66" s="2"/>
      <c r="I66" s="17"/>
      <c r="J66" s="2"/>
      <c r="K66" s="2"/>
      <c r="L66" s="2"/>
    </row>
    <row r="67" spans="1:12" x14ac:dyDescent="0.25">
      <c r="A67" s="2"/>
      <c r="B67" s="2"/>
      <c r="C67" s="19"/>
      <c r="D67" s="2"/>
      <c r="E67" s="2"/>
      <c r="F67" s="2"/>
      <c r="G67" s="2"/>
      <c r="H67" s="2"/>
      <c r="I67" s="17"/>
      <c r="J67" s="2"/>
      <c r="K67" s="2"/>
      <c r="L67" s="2"/>
    </row>
    <row r="68" spans="1:12" x14ac:dyDescent="0.25">
      <c r="A68" s="2"/>
      <c r="B68" s="2"/>
      <c r="C68" s="19"/>
      <c r="D68" s="2"/>
      <c r="E68" s="2"/>
      <c r="F68" s="2"/>
      <c r="G68" s="2"/>
      <c r="H68" s="2"/>
      <c r="I68" s="17"/>
      <c r="J68" s="2"/>
      <c r="K68" s="2"/>
      <c r="L68" s="2"/>
    </row>
    <row r="69" spans="1:12" x14ac:dyDescent="0.25">
      <c r="A69" s="2"/>
      <c r="B69" s="2"/>
      <c r="C69" s="19"/>
      <c r="D69" s="2"/>
      <c r="E69" s="2"/>
      <c r="F69" s="2"/>
      <c r="G69" s="2"/>
      <c r="H69" s="2"/>
      <c r="I69" s="17"/>
      <c r="J69" s="2"/>
      <c r="K69" s="2"/>
      <c r="L69" s="2"/>
    </row>
    <row r="70" spans="1:12" x14ac:dyDescent="0.25">
      <c r="A70" s="2"/>
      <c r="B70" s="2"/>
      <c r="C70" s="19"/>
      <c r="D70" s="2"/>
      <c r="E70" s="2"/>
      <c r="F70" s="2"/>
      <c r="G70" s="2"/>
      <c r="H70" s="2"/>
      <c r="I70" s="17"/>
      <c r="J70" s="2"/>
      <c r="K70" s="2"/>
      <c r="L70" s="2"/>
    </row>
    <row r="71" spans="1:12" x14ac:dyDescent="0.25">
      <c r="A71" s="2"/>
      <c r="B71" s="2"/>
      <c r="C71" s="19"/>
      <c r="D71" s="2"/>
      <c r="E71" s="2"/>
      <c r="F71" s="2"/>
      <c r="G71" s="2"/>
      <c r="H71" s="2"/>
      <c r="I71" s="17"/>
      <c r="J71" s="2"/>
      <c r="K71" s="2"/>
      <c r="L71" s="2"/>
    </row>
    <row r="72" spans="1:12" x14ac:dyDescent="0.25">
      <c r="A72" s="2"/>
      <c r="B72" s="2"/>
      <c r="C72" s="19"/>
      <c r="D72" s="2"/>
      <c r="E72" s="2"/>
      <c r="F72" s="2"/>
      <c r="G72" s="2"/>
      <c r="H72" s="2"/>
      <c r="I72" s="17"/>
      <c r="J72" s="2"/>
      <c r="K72" s="2"/>
      <c r="L72" s="2"/>
    </row>
    <row r="73" spans="1:12" x14ac:dyDescent="0.25">
      <c r="A73" s="2"/>
      <c r="B73" s="2"/>
      <c r="C73" s="19"/>
      <c r="D73" s="2"/>
      <c r="E73" s="2"/>
      <c r="F73" s="2"/>
      <c r="G73" s="2"/>
      <c r="H73" s="2"/>
      <c r="I73" s="17"/>
      <c r="J73" s="2"/>
      <c r="K73" s="2"/>
      <c r="L73" s="2"/>
    </row>
    <row r="74" spans="1:12" x14ac:dyDescent="0.25">
      <c r="A74" s="2"/>
      <c r="B74" s="2"/>
      <c r="C74" s="19"/>
      <c r="D74" s="2"/>
      <c r="E74" s="2"/>
      <c r="F74" s="2"/>
      <c r="G74" s="2"/>
      <c r="H74" s="2"/>
      <c r="I74" s="17"/>
      <c r="J74" s="2"/>
      <c r="K74" s="2"/>
      <c r="L74" s="2"/>
    </row>
    <row r="75" spans="1:12" x14ac:dyDescent="0.25">
      <c r="A75" s="2"/>
      <c r="B75" s="2"/>
      <c r="C75" s="19"/>
      <c r="D75" s="2"/>
      <c r="E75" s="2"/>
      <c r="F75" s="2"/>
      <c r="G75" s="2"/>
      <c r="H75" s="2"/>
      <c r="I75" s="17"/>
      <c r="J75" s="2"/>
      <c r="K75" s="2"/>
      <c r="L75" s="2"/>
    </row>
    <row r="76" spans="1:12" x14ac:dyDescent="0.25">
      <c r="A76" s="2"/>
      <c r="B76" s="2"/>
      <c r="C76" s="19"/>
      <c r="D76" s="2"/>
      <c r="E76" s="2"/>
      <c r="F76" s="2"/>
      <c r="G76" s="2"/>
      <c r="H76" s="2"/>
      <c r="I76" s="17"/>
      <c r="J76" s="2"/>
      <c r="K76" s="2"/>
      <c r="L76" s="2"/>
    </row>
    <row r="77" spans="1:12" x14ac:dyDescent="0.25">
      <c r="A77" s="2"/>
      <c r="B77" s="2"/>
      <c r="C77" s="19"/>
      <c r="D77" s="2"/>
      <c r="E77" s="2"/>
      <c r="F77" s="2"/>
      <c r="G77" s="2"/>
      <c r="H77" s="2"/>
      <c r="I77" s="17"/>
      <c r="J77" s="2"/>
      <c r="K77" s="2"/>
      <c r="L77" s="2"/>
    </row>
    <row r="78" spans="1:12" x14ac:dyDescent="0.25">
      <c r="A78" s="2"/>
      <c r="B78" s="2"/>
      <c r="C78" s="19"/>
      <c r="D78" s="2"/>
      <c r="E78" s="2"/>
      <c r="F78" s="2"/>
      <c r="G78" s="2"/>
      <c r="H78" s="2"/>
      <c r="I78" s="17"/>
      <c r="J78" s="2"/>
      <c r="K78" s="2"/>
      <c r="L78" s="2"/>
    </row>
    <row r="79" spans="1:12" x14ac:dyDescent="0.25">
      <c r="A79" s="2"/>
      <c r="B79" s="2"/>
      <c r="C79" s="19"/>
      <c r="D79" s="2"/>
      <c r="E79" s="2"/>
      <c r="F79" s="2"/>
      <c r="G79" s="2"/>
      <c r="H79" s="2"/>
      <c r="I79" s="17"/>
      <c r="J79" s="2"/>
      <c r="K79" s="2"/>
      <c r="L79" s="2"/>
    </row>
  </sheetData>
  <sortState ref="A3:M79">
    <sortCondition ref="A2"/>
  </sortState>
  <mergeCells count="1">
    <mergeCell ref="A1:L1"/>
  </mergeCells>
  <pageMargins left="0.7" right="0.7" top="0.75" bottom="0.75" header="0.3" footer="0.3"/>
  <pageSetup scale="41" orientation="landscape" r:id="rId1"/>
  <rowBreaks count="2" manualBreakCount="2">
    <brk id="18" max="11" man="1"/>
    <brk id="3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J6" sqref="J6"/>
    </sheetView>
  </sheetViews>
  <sheetFormatPr defaultRowHeight="15" x14ac:dyDescent="0.25"/>
  <cols>
    <col min="1" max="1" width="6.5703125" style="13" bestFit="1" customWidth="1"/>
    <col min="2" max="2" width="19" bestFit="1" customWidth="1"/>
    <col min="3" max="3" width="9.42578125" customWidth="1"/>
    <col min="4" max="4" width="12" customWidth="1"/>
  </cols>
  <sheetData>
    <row r="1" spans="1:8" ht="33.75" customHeight="1" x14ac:dyDescent="0.25">
      <c r="A1" s="31" t="s">
        <v>68</v>
      </c>
      <c r="B1" s="31"/>
      <c r="C1" s="31"/>
      <c r="D1" s="31"/>
      <c r="E1" s="31"/>
      <c r="F1" s="31"/>
    </row>
    <row r="2" spans="1:8" ht="60" x14ac:dyDescent="0.25">
      <c r="A2" s="29" t="s">
        <v>62</v>
      </c>
      <c r="B2" s="29" t="s">
        <v>63</v>
      </c>
      <c r="C2" s="29" t="s">
        <v>64</v>
      </c>
      <c r="D2" s="29" t="s">
        <v>65</v>
      </c>
      <c r="E2" s="29" t="s">
        <v>66</v>
      </c>
      <c r="F2" s="29" t="s">
        <v>67</v>
      </c>
      <c r="G2" s="14"/>
      <c r="H2" s="14"/>
    </row>
    <row r="3" spans="1:8" ht="16.5" x14ac:dyDescent="0.25">
      <c r="A3" s="15">
        <v>1</v>
      </c>
      <c r="B3" s="16" t="s">
        <v>69</v>
      </c>
      <c r="C3" s="27">
        <v>1</v>
      </c>
      <c r="D3" s="27">
        <v>30</v>
      </c>
      <c r="E3" s="27"/>
      <c r="F3" s="26">
        <v>1656000</v>
      </c>
    </row>
    <row r="4" spans="1:8" x14ac:dyDescent="0.25">
      <c r="A4" s="15">
        <f>SUM(1+A3)</f>
        <v>2</v>
      </c>
      <c r="B4" s="16" t="s">
        <v>70</v>
      </c>
      <c r="C4" s="27">
        <v>1</v>
      </c>
      <c r="D4" s="27">
        <v>1</v>
      </c>
      <c r="E4" s="27"/>
      <c r="F4" s="27">
        <v>64580</v>
      </c>
    </row>
    <row r="5" spans="1:8" x14ac:dyDescent="0.25">
      <c r="A5" s="15">
        <f t="shared" ref="A5:A25" si="0">SUM(1+A4)</f>
        <v>3</v>
      </c>
      <c r="B5" s="16" t="s">
        <v>71</v>
      </c>
      <c r="C5" s="27"/>
      <c r="D5" s="27"/>
      <c r="E5" s="27"/>
      <c r="F5" s="27"/>
    </row>
    <row r="6" spans="1:8" x14ac:dyDescent="0.25">
      <c r="A6" s="15">
        <f t="shared" si="0"/>
        <v>4</v>
      </c>
      <c r="B6" s="16" t="s">
        <v>72</v>
      </c>
      <c r="C6" s="27"/>
      <c r="D6" s="27"/>
      <c r="E6" s="27"/>
      <c r="F6" s="27"/>
    </row>
    <row r="7" spans="1:8" x14ac:dyDescent="0.25">
      <c r="A7" s="15">
        <f t="shared" si="0"/>
        <v>5</v>
      </c>
      <c r="B7" s="16" t="s">
        <v>26</v>
      </c>
      <c r="C7" s="27">
        <v>2</v>
      </c>
      <c r="D7" s="27">
        <v>2</v>
      </c>
      <c r="E7" s="27"/>
      <c r="F7" s="27">
        <v>110500</v>
      </c>
    </row>
    <row r="8" spans="1:8" x14ac:dyDescent="0.25">
      <c r="A8" s="15">
        <f t="shared" si="0"/>
        <v>6</v>
      </c>
      <c r="B8" s="16" t="s">
        <v>73</v>
      </c>
      <c r="C8" s="27">
        <v>1</v>
      </c>
      <c r="D8" s="27">
        <v>1</v>
      </c>
      <c r="E8" s="27"/>
      <c r="F8" s="27">
        <v>81990</v>
      </c>
    </row>
    <row r="9" spans="1:8" x14ac:dyDescent="0.25">
      <c r="A9" s="15">
        <f t="shared" si="0"/>
        <v>7</v>
      </c>
      <c r="B9" s="16" t="s">
        <v>21</v>
      </c>
      <c r="C9" s="27">
        <v>11</v>
      </c>
      <c r="D9" s="27">
        <v>24</v>
      </c>
      <c r="E9" s="27"/>
      <c r="F9" s="27">
        <v>1971039</v>
      </c>
    </row>
    <row r="10" spans="1:8" x14ac:dyDescent="0.25">
      <c r="A10" s="15">
        <f t="shared" si="0"/>
        <v>8</v>
      </c>
      <c r="B10" s="16" t="s">
        <v>74</v>
      </c>
      <c r="C10" s="27"/>
      <c r="D10" s="27"/>
      <c r="E10" s="27"/>
      <c r="F10" s="27"/>
    </row>
    <row r="11" spans="1:8" x14ac:dyDescent="0.25">
      <c r="A11" s="15">
        <f t="shared" si="0"/>
        <v>9</v>
      </c>
      <c r="B11" s="16" t="s">
        <v>53</v>
      </c>
      <c r="C11" s="27">
        <v>4</v>
      </c>
      <c r="D11" s="27">
        <v>10</v>
      </c>
      <c r="E11" s="27"/>
      <c r="F11" s="27">
        <v>2628900</v>
      </c>
    </row>
    <row r="12" spans="1:8" x14ac:dyDescent="0.25">
      <c r="A12" s="15">
        <f t="shared" si="0"/>
        <v>10</v>
      </c>
      <c r="B12" s="16" t="s">
        <v>75</v>
      </c>
      <c r="C12" s="27">
        <v>12</v>
      </c>
      <c r="D12" s="27">
        <v>12</v>
      </c>
      <c r="E12" s="27"/>
      <c r="F12" s="27">
        <v>1258674</v>
      </c>
    </row>
    <row r="13" spans="1:8" x14ac:dyDescent="0.25">
      <c r="A13" s="15">
        <f t="shared" si="0"/>
        <v>11</v>
      </c>
      <c r="B13" s="16" t="s">
        <v>76</v>
      </c>
      <c r="C13" s="27"/>
      <c r="D13" s="27"/>
      <c r="E13" s="27"/>
      <c r="F13" s="27"/>
    </row>
    <row r="14" spans="1:8" x14ac:dyDescent="0.25">
      <c r="A14" s="15">
        <f t="shared" si="0"/>
        <v>12</v>
      </c>
      <c r="B14" s="16" t="s">
        <v>77</v>
      </c>
      <c r="C14" s="27">
        <v>1</v>
      </c>
      <c r="D14" s="27">
        <v>1</v>
      </c>
      <c r="E14" s="27"/>
      <c r="F14" s="27">
        <v>494250</v>
      </c>
    </row>
    <row r="15" spans="1:8" x14ac:dyDescent="0.25">
      <c r="A15" s="15">
        <f t="shared" si="0"/>
        <v>13</v>
      </c>
      <c r="B15" s="16" t="s">
        <v>78</v>
      </c>
      <c r="C15" s="27"/>
      <c r="D15" s="27"/>
      <c r="E15" s="27"/>
      <c r="F15" s="27"/>
    </row>
    <row r="16" spans="1:8" x14ac:dyDescent="0.25">
      <c r="A16" s="15">
        <f t="shared" si="0"/>
        <v>14</v>
      </c>
      <c r="B16" s="16" t="s">
        <v>79</v>
      </c>
      <c r="C16" s="27"/>
      <c r="D16" s="27"/>
      <c r="E16" s="27"/>
      <c r="F16" s="27"/>
    </row>
    <row r="17" spans="1:6" x14ac:dyDescent="0.25">
      <c r="A17" s="15">
        <f t="shared" si="0"/>
        <v>15</v>
      </c>
      <c r="B17" s="16" t="s">
        <v>80</v>
      </c>
      <c r="C17" s="27"/>
      <c r="D17" s="27"/>
      <c r="E17" s="27"/>
      <c r="F17" s="27"/>
    </row>
    <row r="18" spans="1:6" x14ac:dyDescent="0.25">
      <c r="A18" s="15">
        <f t="shared" si="0"/>
        <v>16</v>
      </c>
      <c r="B18" s="16" t="s">
        <v>81</v>
      </c>
      <c r="C18" s="27"/>
      <c r="D18" s="27"/>
      <c r="E18" s="27"/>
      <c r="F18" s="27"/>
    </row>
    <row r="19" spans="1:6" x14ac:dyDescent="0.25">
      <c r="A19" s="15">
        <f t="shared" si="0"/>
        <v>17</v>
      </c>
      <c r="B19" s="16" t="s">
        <v>82</v>
      </c>
      <c r="C19" s="27"/>
      <c r="D19" s="27"/>
      <c r="E19" s="27"/>
      <c r="F19" s="27"/>
    </row>
    <row r="20" spans="1:6" x14ac:dyDescent="0.25">
      <c r="A20" s="15">
        <f t="shared" si="0"/>
        <v>18</v>
      </c>
      <c r="B20" s="16" t="s">
        <v>83</v>
      </c>
      <c r="C20" s="27">
        <v>3</v>
      </c>
      <c r="D20" s="27">
        <v>4</v>
      </c>
      <c r="E20" s="27"/>
      <c r="F20" s="27">
        <v>309775</v>
      </c>
    </row>
    <row r="21" spans="1:6" x14ac:dyDescent="0.25">
      <c r="A21" s="15">
        <f t="shared" si="0"/>
        <v>19</v>
      </c>
      <c r="B21" s="16" t="s">
        <v>84</v>
      </c>
      <c r="C21" s="27"/>
      <c r="D21" s="27"/>
      <c r="E21" s="27"/>
      <c r="F21" s="27"/>
    </row>
    <row r="22" spans="1:6" x14ac:dyDescent="0.25">
      <c r="A22" s="15">
        <f t="shared" si="0"/>
        <v>20</v>
      </c>
      <c r="B22" s="16" t="s">
        <v>85</v>
      </c>
      <c r="C22" s="27"/>
      <c r="D22" s="27"/>
      <c r="E22" s="27"/>
      <c r="F22" s="27"/>
    </row>
    <row r="23" spans="1:6" x14ac:dyDescent="0.25">
      <c r="A23" s="15">
        <f t="shared" si="0"/>
        <v>21</v>
      </c>
      <c r="B23" s="16" t="s">
        <v>86</v>
      </c>
      <c r="C23" s="27"/>
      <c r="D23" s="27"/>
      <c r="E23" s="27"/>
      <c r="F23" s="27"/>
    </row>
    <row r="24" spans="1:6" x14ac:dyDescent="0.25">
      <c r="A24" s="15">
        <f t="shared" si="0"/>
        <v>22</v>
      </c>
      <c r="B24" s="16" t="s">
        <v>87</v>
      </c>
      <c r="C24" s="27"/>
      <c r="D24" s="27"/>
      <c r="E24" s="27"/>
      <c r="F24" s="27"/>
    </row>
    <row r="25" spans="1:6" x14ac:dyDescent="0.25">
      <c r="A25" s="15">
        <f t="shared" si="0"/>
        <v>23</v>
      </c>
      <c r="B25" s="16" t="s">
        <v>88</v>
      </c>
      <c r="C25" s="27"/>
      <c r="D25" s="27"/>
      <c r="E25" s="27"/>
      <c r="F25" s="27"/>
    </row>
    <row r="26" spans="1:6" x14ac:dyDescent="0.25">
      <c r="A26" s="32" t="s">
        <v>89</v>
      </c>
      <c r="B26" s="33"/>
      <c r="C26" s="28">
        <f>SUM(C3:C25)</f>
        <v>36</v>
      </c>
      <c r="D26" s="28">
        <f t="shared" ref="D26:F26" si="1">SUM(D3:D25)</f>
        <v>85</v>
      </c>
      <c r="E26" s="28">
        <f t="shared" si="1"/>
        <v>0</v>
      </c>
      <c r="F26" s="28">
        <f t="shared" si="1"/>
        <v>8575708</v>
      </c>
    </row>
  </sheetData>
  <mergeCells count="2">
    <mergeCell ref="A1:F1"/>
    <mergeCell ref="A26:B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2023-11-17T11:13:28Z</dcterms:modified>
</cp:coreProperties>
</file>